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2o TRIMESTRE\IMPRESO\"/>
    </mc:Choice>
  </mc:AlternateContent>
  <bookViews>
    <workbookView xWindow="0" yWindow="0" windowWidth="18195" windowHeight="8850"/>
  </bookViews>
  <sheets>
    <sheet name="EA" sheetId="3" r:id="rId1"/>
  </sheets>
  <definedNames>
    <definedName name="_xlnm._FilterDatabase" localSheetId="0" hidden="1">EA!#REF!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C12" i="3"/>
  <c r="D59" i="3" l="1"/>
  <c r="C59" i="3"/>
  <c r="D22" i="3"/>
  <c r="C22" i="3"/>
  <c r="D61" i="3" l="1"/>
  <c r="C61" i="3"/>
</calcChain>
</file>

<file path=xl/sharedStrings.xml><?xml version="1.0" encoding="utf-8"?>
<sst xmlns="http://schemas.openxmlformats.org/spreadsheetml/2006/main" count="78" uniqueCount="62">
  <si>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</si>
  <si>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</si>
  <si>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</si>
  <si>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</si>
  <si>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</si>
  <si>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</si>
  <si>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</si>
  <si>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</si>
  <si>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</si>
  <si>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</si>
  <si>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</si>
  <si>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</si>
  <si>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</si>
  <si>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</si>
  <si>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</si>
  <si>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</si>
  <si>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</si>
  <si>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</si>
  <si>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</si>
  <si>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</si>
  <si>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</si>
  <si>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</si>
  <si>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</si>
  <si>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</si>
  <si>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</si>
  <si>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</si>
  <si>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</si>
  <si>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</si>
  <si>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</si>
  <si>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</si>
  <si>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</si>
  <si>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</si>
  <si>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</si>
  <si>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</si>
  <si>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</si>
  <si>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</si>
  <si>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</si>
  <si>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</si>
  <si>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</si>
  <si>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</si>
  <si>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</si>
  <si>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</si>
  <si>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</si>
  <si>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</si>
  <si>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</si>
  <si>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</si>
  <si>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</si>
  <si>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</si>
  <si>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</si>
  <si>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</si>
  <si>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</si>
  <si>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</si>
  <si>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</si>
  <si>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</si>
  <si>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</si>
  <si>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</si>
  <si>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</si>
  <si>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INSTITUTO TECNOLOGICO SUPERIOR DE SALVATIERRA
Estado de Actividades
Del 1 de Enero al 30 de Junio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</si>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</sst>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GridLines="0" tabSelected="1" topLeftCell="A37" zoomScaleNormal="100" workbookViewId="0">
      <selection activeCell="B67" sqref="B67:D68"/>
    </sheetView>
  </sheetViews>
  <sheetFormatPr baseColWidth="10" defaultColWidth="12" defaultRowHeight="11.25" x14ac:dyDescent="0.2"/>
  <cols>
    <col min="1" max="1" width="1.83203125" style="7" customWidth="1"/>
    <col min="2" max="2" width="85.83203125" style="1" customWidth="1"/>
    <col min="3" max="4" width="25.83203125" style="1" customWidth="1"/>
    <col min="5" max="16384" width="12" style="1"/>
  </cols>
  <sheetData>
    <row r="1" spans="1:5" ht="39.950000000000003" customHeight="1" x14ac:dyDescent="0.2">
      <c r="A1" s="34" t="s">
        <v>57</v>
      </c>
      <c r="B1" s="35"/>
      <c r="C1" s="35"/>
      <c r="D1" s="36"/>
    </row>
    <row r="2" spans="1:5" x14ac:dyDescent="0.2">
      <c r="A2" s="11"/>
      <c r="B2" s="8"/>
      <c r="C2" s="9">
        <v>2021</v>
      </c>
      <c r="D2" s="10">
        <v>2020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1487305</v>
      </c>
      <c r="D4" s="28">
        <f>SUM(D5:D11)</f>
        <v>527876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0</v>
      </c>
      <c r="D9" s="30">
        <v>0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0</v>
      </c>
      <c r="E10" s="31">
        <v>4160</v>
      </c>
    </row>
    <row r="11" spans="1:5" x14ac:dyDescent="0.2">
      <c r="A11" s="19"/>
      <c r="B11" s="20" t="s">
        <v>49</v>
      </c>
      <c r="C11" s="29">
        <v>1487305</v>
      </c>
      <c r="D11" s="30">
        <v>527876</v>
      </c>
      <c r="E11" s="31">
        <v>4170</v>
      </c>
    </row>
    <row r="12" spans="1:5" ht="34.5" customHeight="1" x14ac:dyDescent="0.2">
      <c r="A12" s="37" t="s">
        <v>50</v>
      </c>
      <c r="B12" s="38"/>
      <c r="C12" s="27">
        <f>SUM(C13:C14)</f>
        <v>24098148.039999999</v>
      </c>
      <c r="D12" s="28">
        <f>SUM(D13:D14)</f>
        <v>48500124.109999999</v>
      </c>
      <c r="E12" s="31" t="s">
        <v>55</v>
      </c>
    </row>
    <row r="13" spans="1:5" ht="22.5" x14ac:dyDescent="0.2">
      <c r="A13" s="19"/>
      <c r="B13" s="26" t="s">
        <v>51</v>
      </c>
      <c r="C13" s="29">
        <v>9854684.0999999996</v>
      </c>
      <c r="D13" s="30">
        <v>20233102.350000001</v>
      </c>
      <c r="E13" s="31">
        <v>4210</v>
      </c>
    </row>
    <row r="14" spans="1:5" x14ac:dyDescent="0.2">
      <c r="A14" s="19"/>
      <c r="B14" s="20" t="s">
        <v>52</v>
      </c>
      <c r="C14" s="29">
        <v>14243463.939999999</v>
      </c>
      <c r="D14" s="30">
        <v>28267021.760000002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1866.98</v>
      </c>
      <c r="D15" s="28">
        <f>SUM(D16:D20)</f>
        <v>3639.53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1866.98</v>
      </c>
      <c r="D20" s="30">
        <v>3639.53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25587320.02</v>
      </c>
      <c r="D22" s="3">
        <f>SUM(D4+D12+D15)</f>
        <v>49031639.640000001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19345922.199999999</v>
      </c>
      <c r="D25" s="28">
        <f>SUM(D26:D28)</f>
        <v>45840941.490000002</v>
      </c>
      <c r="E25" s="31" t="s">
        <v>55</v>
      </c>
    </row>
    <row r="26" spans="1:5" x14ac:dyDescent="0.2">
      <c r="A26" s="19"/>
      <c r="B26" s="20" t="s">
        <v>37</v>
      </c>
      <c r="C26" s="29">
        <v>16920579.989999998</v>
      </c>
      <c r="D26" s="30">
        <v>38396718.530000001</v>
      </c>
      <c r="E26" s="31">
        <v>5110</v>
      </c>
    </row>
    <row r="27" spans="1:5" x14ac:dyDescent="0.2">
      <c r="A27" s="19"/>
      <c r="B27" s="20" t="s">
        <v>16</v>
      </c>
      <c r="C27" s="29">
        <v>296815.98</v>
      </c>
      <c r="D27" s="30">
        <v>2046348.6</v>
      </c>
      <c r="E27" s="31">
        <v>5120</v>
      </c>
    </row>
    <row r="28" spans="1:5" x14ac:dyDescent="0.2">
      <c r="A28" s="19"/>
      <c r="B28" s="20" t="s">
        <v>17</v>
      </c>
      <c r="C28" s="29">
        <v>2128526.23</v>
      </c>
      <c r="D28" s="30">
        <v>5397874.3600000003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188596</v>
      </c>
      <c r="D29" s="28">
        <f>SUM(D30:D38)</f>
        <v>73566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188596</v>
      </c>
      <c r="D33" s="30">
        <v>73566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1.99</v>
      </c>
      <c r="D49" s="28">
        <f>SUM(D50:D55)</f>
        <v>2746998.06</v>
      </c>
      <c r="E49" s="31" t="s">
        <v>55</v>
      </c>
    </row>
    <row r="50" spans="1:9" x14ac:dyDescent="0.2">
      <c r="A50" s="19"/>
      <c r="B50" s="20" t="s">
        <v>31</v>
      </c>
      <c r="C50" s="29">
        <v>0</v>
      </c>
      <c r="D50" s="30">
        <v>2746990.12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1.99</v>
      </c>
      <c r="D55" s="30">
        <v>7.94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19534520.189999998</v>
      </c>
      <c r="D59" s="3">
        <f>SUM(D56+D49+D43+D39+D29+D25)</f>
        <v>48661505.550000004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6052799.8300000019</v>
      </c>
      <c r="D61" s="28">
        <f>D22-D59</f>
        <v>370134.08999999613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3" t="s">
        <v>56</v>
      </c>
      <c r="C63" s="1"/>
      <c r="D63" s="1"/>
      <c r="E63" s="1"/>
      <c r="F63" s="1"/>
      <c r="G63" s="1"/>
      <c r="H63" s="1"/>
      <c r="I63" s="1"/>
    </row>
    <row r="67" spans="2:3" x14ac:dyDescent="0.2">
      <c r="B67" s="1" t="s">
        <v>58</v>
      </c>
      <c r="C67" s="1" t="s">
        <v>59</v>
      </c>
    </row>
    <row r="68" spans="2:3" x14ac:dyDescent="0.2">
      <c r="B68" s="1" t="s">
        <v>60</v>
      </c>
      <c r="C68" s="1" t="s">
        <v>61</v>
      </c>
    </row>
  </sheetData>
  <sheetProtection formatCells="0" formatColumns="0" formatRows="0" autoFilter="0"/>
  <mergeCells count="2">
    <mergeCell ref="A1:D1"/>
    <mergeCell ref="A12:B12"/>
  </mergeCells>
  <printOptions horizontalCentered="1"/>
  <pageMargins left="0.78740157480314965" right="0.59055118110236227" top="0.19685039370078741" bottom="0.19685039370078741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2021-07-19T15:10:32Z</cp:lastPrinted>
  <dcterms:created xsi:type="dcterms:W3CDTF">2012-12-11T20:29:16Z</dcterms:created>
  <dcterms:modified xsi:type="dcterms:W3CDTF">2021-07-19T15:14:02Z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